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<sst xmlns="http://schemas.openxmlformats.org/spreadsheetml/2006/main" count="51" uniqueCount="46">
  <si>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</si>
  <si>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</si>
  <si>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</si>
  <si>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</si>
  <si>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</si>
  <si>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</si>
  <si>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</si>
  <si>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</si>
  <si>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</si>
  <si>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</si>
  <si>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</si>
  <si>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</si>
  <si>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</si>
  <si>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</si>
  <si>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</si>
  <si>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</si>
  <si>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</si>
  <si>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</si>
  <si>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</si>
  <si>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</si>
  <si>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</si>
  <si>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</si>
  <si>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</si>
  <si>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</si>
  <si>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</si>
  <si>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Чай с сахаром, лимоном</t>
  </si>
  <si>
    <t>180/15/7</t>
  </si>
  <si>
    <t>Батон нарезной</t>
  </si>
  <si>
    <t>1/18</t>
  </si>
  <si>
    <t>Картофель отварной</t>
  </si>
  <si>
    <t>Гарнир</t>
  </si>
  <si>
    <t>Огурец свежий</t>
  </si>
  <si>
    <t>1/36</t>
  </si>
  <si>
    <t>Омлет с сыром</t>
  </si>
  <si>
    <t>1/115</t>
  </si>
  <si>
    <t>Круассан со сгущенкой</t>
  </si>
  <si>
    <t>1/60</t>
  </si>
  <si>
    <t>Помидор свежий</t>
  </si>
  <si>
    <t>1/55</t>
  </si>
  <si>
    <t xml:space="preserve">Борщ из свежей капусты </t>
  </si>
  <si>
    <t>Треска, запеченная в соусе сметанном</t>
  </si>
  <si>
    <t>50/50</t>
  </si>
  <si>
    <t>Чай с сахаром</t>
  </si>
  <si>
    <t>180/15</t>
  </si>
  <si>
    <t>Закуска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</si>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</sst>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44</v>
      </c>
      <c r="C4" s="5"/>
      <c r="D4" s="20" t="s">
        <v>31</v>
      </c>
      <c r="E4" s="47">
        <v>4.24</v>
      </c>
      <c r="F4" s="46" t="s">
        <v>32</v>
      </c>
      <c r="G4" s="36">
        <f>15*0.36</f>
        <v>5.3999999999999995</v>
      </c>
      <c r="H4" s="36">
        <f>0.8*0.36</f>
        <v>0.28799999999999998</v>
      </c>
      <c r="I4" s="36">
        <f>0.1*0.36</f>
        <v>3.5999999999999997E-2</v>
      </c>
      <c r="J4" s="37">
        <f>2.8*0.36</f>
        <v>1.008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9">
        <v>30.16</v>
      </c>
      <c r="F5" s="15" t="s">
        <v>34</v>
      </c>
      <c r="G5" s="32">
        <v>191.96199999999999</v>
      </c>
      <c r="H5" s="32">
        <v>12.827</v>
      </c>
      <c r="I5" s="32">
        <v>14.419</v>
      </c>
      <c r="J5" s="33">
        <v>2.742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9">
        <v>2.52</v>
      </c>
      <c r="F6" s="15" t="s">
        <v>26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45</v>
      </c>
      <c r="C7" s="2"/>
      <c r="D7" s="21" t="s">
        <v>35</v>
      </c>
      <c r="E7" s="49">
        <v>18.690000000000001</v>
      </c>
      <c r="F7" s="15" t="s">
        <v>36</v>
      </c>
      <c r="G7" s="32">
        <v>201</v>
      </c>
      <c r="H7" s="32">
        <v>1.38</v>
      </c>
      <c r="I7" s="32">
        <v>12.24</v>
      </c>
      <c r="J7" s="33">
        <v>31.92</v>
      </c>
    </row>
    <row r="8" spans="1:10" ht="15" thickBot="1" x14ac:dyDescent="0.35">
      <c r="A8" s="6"/>
      <c r="B8" s="1" t="s">
        <v>20</v>
      </c>
      <c r="C8" s="2"/>
      <c r="D8" s="21" t="s">
        <v>27</v>
      </c>
      <c r="E8" s="49">
        <v>1.23</v>
      </c>
      <c r="F8" s="15" t="s">
        <v>28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56.839999999999996</v>
      </c>
      <c r="F9" s="26"/>
      <c r="G9" s="26">
        <f>SUM(G4:G8)</f>
        <v>462.09199999999998</v>
      </c>
      <c r="H9" s="16">
        <f>SUM(H4:H8)</f>
        <v>15.835000000000001</v>
      </c>
      <c r="I9" s="16">
        <f>SUM(I4:I8)</f>
        <v>26.915000000000003</v>
      </c>
      <c r="J9" s="28">
        <f>SUM(J4:J8)</f>
        <v>50.9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44</v>
      </c>
      <c r="C12" s="3"/>
      <c r="D12" s="23" t="s">
        <v>37</v>
      </c>
      <c r="E12" s="40">
        <v>6.66</v>
      </c>
      <c r="F12" s="42" t="s">
        <v>38</v>
      </c>
      <c r="G12" s="36">
        <f>14*0.55</f>
        <v>7.7000000000000011</v>
      </c>
      <c r="H12" s="36">
        <f>0.6*0.55</f>
        <v>0.33</v>
      </c>
      <c r="I12" s="36">
        <v>0</v>
      </c>
      <c r="J12" s="37">
        <f>3.8*0.55</f>
        <v>2.09</v>
      </c>
    </row>
    <row r="13" spans="1:10" x14ac:dyDescent="0.3">
      <c r="A13" s="6"/>
      <c r="B13" s="1" t="s">
        <v>18</v>
      </c>
      <c r="C13" s="3"/>
      <c r="D13" s="23" t="s">
        <v>39</v>
      </c>
      <c r="E13" s="40">
        <v>8.73</v>
      </c>
      <c r="F13" s="42" t="s">
        <v>23</v>
      </c>
      <c r="G13" s="55">
        <v>96.683999999999997</v>
      </c>
      <c r="H13" s="55">
        <v>2.762</v>
      </c>
      <c r="I13" s="55">
        <v>4.9560000000000004</v>
      </c>
      <c r="J13" s="56">
        <v>11.676</v>
      </c>
    </row>
    <row r="14" spans="1:10" x14ac:dyDescent="0.3">
      <c r="A14" s="6"/>
      <c r="B14" s="1" t="s">
        <v>19</v>
      </c>
      <c r="C14" s="3"/>
      <c r="D14" s="51" t="s">
        <v>40</v>
      </c>
      <c r="E14" s="40">
        <v>40.72</v>
      </c>
      <c r="F14" s="42" t="s">
        <v>41</v>
      </c>
      <c r="G14" s="34">
        <v>135.69999999999999</v>
      </c>
      <c r="H14" s="34">
        <v>8.5</v>
      </c>
      <c r="I14" s="34">
        <v>8.4</v>
      </c>
      <c r="J14" s="35">
        <v>4.9000000000000004</v>
      </c>
    </row>
    <row r="15" spans="1:10" x14ac:dyDescent="0.3">
      <c r="A15" s="6"/>
      <c r="B15" s="1" t="s">
        <v>30</v>
      </c>
      <c r="C15" s="3"/>
      <c r="D15" s="23" t="s">
        <v>29</v>
      </c>
      <c r="E15" s="40">
        <v>8.1999999999999993</v>
      </c>
      <c r="F15" s="42" t="s">
        <v>24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15</v>
      </c>
      <c r="C16" s="3"/>
      <c r="D16" s="23" t="s">
        <v>42</v>
      </c>
      <c r="E16" s="40">
        <v>1.32</v>
      </c>
      <c r="F16" s="42" t="s">
        <v>43</v>
      </c>
      <c r="G16" s="34">
        <v>41.7</v>
      </c>
      <c r="H16" s="34">
        <v>0.2</v>
      </c>
      <c r="I16" s="34">
        <v>0.1</v>
      </c>
      <c r="J16" s="35">
        <v>10.8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68.16</v>
      </c>
      <c r="F18" s="25"/>
      <c r="G18" s="25">
        <f>SUM(G12:G17)</f>
        <v>591.18400000000008</v>
      </c>
      <c r="H18" s="27">
        <f>SUM(H12:H17)</f>
        <v>28.751999999999999</v>
      </c>
      <c r="I18" s="27">
        <f>SUM(I12:I17)</f>
        <v>32.545999999999999</v>
      </c>
      <c r="J18" s="30">
        <f>SUM(J12:J17)</f>
        <v>46.966000000000001</v>
      </c>
    </row>
    <row r="19" spans="1:10" ht="15" thickBot="1" x14ac:dyDescent="0.35">
      <c r="A19" s="7"/>
      <c r="B19" s="8"/>
      <c r="C19" s="8"/>
      <c r="D19" s="22" t="s">
        <v>16</v>
      </c>
      <c r="E19" s="43">
        <v>125</v>
      </c>
      <c r="F19" s="18"/>
      <c r="G19" s="44">
        <f>G9+G18</f>
        <v>1053.2760000000001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2022-10-13T06:20:38Z</dcterms:modified>
</cp:coreProperties>
</file>